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cal\Downloads\"/>
    </mc:Choice>
  </mc:AlternateContent>
  <xr:revisionPtr revIDLastSave="0" documentId="13_ncr:1_{4F2D2130-9E90-427B-9586-3A59B1C339F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5" i="1" l="1"/>
  <c r="E61" i="1"/>
  <c r="E60" i="1"/>
  <c r="E59" i="1"/>
  <c r="E5" i="1"/>
</calcChain>
</file>

<file path=xl/sharedStrings.xml><?xml version="1.0" encoding="utf-8"?>
<sst xmlns="http://schemas.openxmlformats.org/spreadsheetml/2006/main" count="76" uniqueCount="76">
  <si>
    <r>
      <rPr>
        <sz val="10"/>
        <rFont val="Times New Roman"/>
        <family val="1"/>
      </rPr>
      <t>Saldo en Caja a fecha 1 de enero</t>
    </r>
  </si>
  <si>
    <r>
      <rPr>
        <sz val="10"/>
        <rFont val="Times New Roman"/>
        <family val="1"/>
      </rPr>
      <t>Saldo en Bancos a fecha 1 de enero</t>
    </r>
  </si>
  <si>
    <r>
      <rPr>
        <sz val="10"/>
        <rFont val="Times New Roman"/>
        <family val="1"/>
      </rPr>
      <t>TOTAL SALDO</t>
    </r>
  </si>
  <si>
    <r>
      <rPr>
        <b/>
        <sz val="14"/>
        <rFont val="Times New Roman"/>
        <family val="1"/>
      </rPr>
      <t>INGRESOS</t>
    </r>
  </si>
  <si>
    <r>
      <rPr>
        <sz val="10"/>
        <rFont val="Times New Roman"/>
        <family val="1"/>
      </rPr>
      <t>Servicios ministeriales: Bautismos, Bodas, Funerales…</t>
    </r>
  </si>
  <si>
    <r>
      <rPr>
        <sz val="10"/>
        <rFont val="Times New Roman"/>
        <family val="1"/>
      </rPr>
      <t>Rentas del patrimonio inmobiliario (viviendas, fincas rústicas)</t>
    </r>
  </si>
  <si>
    <r>
      <rPr>
        <sz val="10"/>
        <rFont val="Times New Roman"/>
        <family val="1"/>
      </rPr>
      <t>Rentas del patrimonio mobiliario (intereses, bonos, acciones, oblig.)</t>
    </r>
  </si>
  <si>
    <r>
      <rPr>
        <sz val="10"/>
        <rFont val="Times New Roman"/>
        <family val="1"/>
      </rPr>
      <t>Subvenciones de entidades públicas</t>
    </r>
  </si>
  <si>
    <r>
      <rPr>
        <sz val="10"/>
        <rFont val="Times New Roman"/>
        <family val="1"/>
      </rPr>
      <t>Subvenciones de entidades privadas</t>
    </r>
  </si>
  <si>
    <r>
      <rPr>
        <sz val="10"/>
        <rFont val="Times New Roman"/>
        <family val="1"/>
      </rPr>
      <t>Aportaciones de la Diócesis</t>
    </r>
  </si>
  <si>
    <r>
      <rPr>
        <sz val="10"/>
        <rFont val="Times New Roman"/>
        <family val="1"/>
      </rPr>
      <t>Cuotas y suscripciones</t>
    </r>
  </si>
  <si>
    <r>
      <rPr>
        <sz val="10"/>
        <rFont val="Times New Roman"/>
        <family val="1"/>
      </rPr>
      <t>Colectas para la parroquia</t>
    </r>
  </si>
  <si>
    <r>
      <rPr>
        <sz val="10"/>
        <rFont val="Times New Roman"/>
        <family val="1"/>
      </rPr>
      <t>Recaudación por lampadarios, cepillos, etc.</t>
    </r>
  </si>
  <si>
    <r>
      <rPr>
        <sz val="10"/>
        <rFont val="Times New Roman"/>
        <family val="1"/>
      </rPr>
      <t>Donativos y limosnas</t>
    </r>
  </si>
  <si>
    <r>
      <rPr>
        <b/>
        <sz val="12"/>
        <rFont val="Calibri"/>
        <family val="2"/>
      </rPr>
      <t>Colectas</t>
    </r>
  </si>
  <si>
    <r>
      <rPr>
        <sz val="10"/>
        <rFont val="Times New Roman"/>
        <family val="1"/>
      </rPr>
      <t>Colecta Iglesia Diocesana (Agosto y Noviembre)</t>
    </r>
  </si>
  <si>
    <r>
      <rPr>
        <sz val="10"/>
        <rFont val="Times New Roman"/>
        <family val="1"/>
      </rPr>
      <t>Colecta Domund</t>
    </r>
  </si>
  <si>
    <r>
      <rPr>
        <sz val="10"/>
        <rFont val="Times New Roman"/>
        <family val="1"/>
      </rPr>
      <t>Colecta Cáritas</t>
    </r>
  </si>
  <si>
    <r>
      <rPr>
        <sz val="10"/>
        <rFont val="Times New Roman"/>
        <family val="1"/>
      </rPr>
      <t>Colecta Seminario</t>
    </r>
  </si>
  <si>
    <r>
      <rPr>
        <sz val="10"/>
        <rFont val="Times New Roman"/>
        <family val="1"/>
      </rPr>
      <t>Colecta Papa</t>
    </r>
  </si>
  <si>
    <r>
      <rPr>
        <sz val="10"/>
        <rFont val="Times New Roman"/>
        <family val="1"/>
      </rPr>
      <t>Colecta Manos Unidas</t>
    </r>
  </si>
  <si>
    <r>
      <rPr>
        <sz val="10"/>
        <rFont val="Times New Roman"/>
        <family val="1"/>
      </rPr>
      <t>Colecta Santos Lugares</t>
    </r>
  </si>
  <si>
    <r>
      <rPr>
        <sz val="10"/>
        <rFont val="Times New Roman"/>
        <family val="1"/>
      </rPr>
      <t>Otras colectas</t>
    </r>
  </si>
  <si>
    <r>
      <rPr>
        <sz val="10"/>
        <rFont val="Times New Roman"/>
        <family val="1"/>
      </rPr>
      <t>Préstamos con la Diócesis</t>
    </r>
  </si>
  <si>
    <r>
      <rPr>
        <sz val="10"/>
        <rFont val="Times New Roman"/>
        <family val="1"/>
      </rPr>
      <t>Otros ingresos:</t>
    </r>
  </si>
  <si>
    <r>
      <rPr>
        <b/>
        <sz val="14"/>
        <rFont val="Times New Roman"/>
        <family val="1"/>
      </rPr>
      <t>GASTOS</t>
    </r>
  </si>
  <si>
    <r>
      <rPr>
        <sz val="10"/>
        <rFont val="Times New Roman"/>
        <family val="1"/>
      </rPr>
      <t>Compras material de catequesis</t>
    </r>
  </si>
  <si>
    <r>
      <rPr>
        <sz val="10"/>
        <rFont val="Times New Roman"/>
        <family val="1"/>
      </rPr>
      <t>Gratificaciones y atenciones externas (seglares)</t>
    </r>
  </si>
  <si>
    <r>
      <rPr>
        <sz val="10"/>
        <rFont val="Times New Roman"/>
        <family val="1"/>
      </rPr>
      <t>Gratificaciones al párroco</t>
    </r>
  </si>
  <si>
    <r>
      <rPr>
        <sz val="10"/>
        <rFont val="Times New Roman"/>
        <family val="1"/>
      </rPr>
      <t>Gastos financieros (comisiones bancarias y similares)</t>
    </r>
  </si>
  <si>
    <r>
      <rPr>
        <sz val="10"/>
        <rFont val="Times New Roman"/>
        <family val="1"/>
      </rPr>
      <t>Seguros (UMAS, otros…):</t>
    </r>
  </si>
  <si>
    <r>
      <rPr>
        <sz val="10"/>
        <rFont val="Times New Roman"/>
        <family val="1"/>
      </rPr>
      <t>Arrendamientos:</t>
    </r>
  </si>
  <si>
    <r>
      <rPr>
        <sz val="10"/>
        <rFont val="Times New Roman"/>
        <family val="1"/>
      </rPr>
      <t>Conservación y reparación de templos, casa parroquial y otros inmuebles</t>
    </r>
  </si>
  <si>
    <r>
      <rPr>
        <sz val="10"/>
        <rFont val="Times New Roman"/>
        <family val="1"/>
      </rPr>
      <t>Nuevas adquisiciones (equipos de sonido y otras instalaciones)</t>
    </r>
  </si>
  <si>
    <r>
      <rPr>
        <sz val="10"/>
        <rFont val="Times New Roman"/>
        <family val="1"/>
      </rPr>
      <t>Nuevas adquisiciones (equipos informáticos)</t>
    </r>
  </si>
  <si>
    <r>
      <rPr>
        <b/>
        <sz val="8"/>
        <rFont val="Times New Roman"/>
        <family val="1"/>
      </rPr>
      <t>SUMINISTROS</t>
    </r>
  </si>
  <si>
    <r>
      <rPr>
        <sz val="10"/>
        <rFont val="Times New Roman"/>
        <family val="1"/>
      </rPr>
      <t>Agua</t>
    </r>
  </si>
  <si>
    <r>
      <rPr>
        <sz val="10"/>
        <rFont val="Times New Roman"/>
        <family val="1"/>
      </rPr>
      <t>Electricidad</t>
    </r>
  </si>
  <si>
    <r>
      <rPr>
        <sz val="10"/>
        <rFont val="Times New Roman"/>
        <family val="1"/>
      </rPr>
      <t>Combustible</t>
    </r>
  </si>
  <si>
    <r>
      <rPr>
        <sz val="10"/>
        <rFont val="Times New Roman"/>
        <family val="1"/>
      </rPr>
      <t>Teléfono, correo, mensajería, internet</t>
    </r>
  </si>
  <si>
    <r>
      <rPr>
        <sz val="10"/>
        <rFont val="Times New Roman"/>
        <family val="1"/>
      </rPr>
      <t>Aportación a la Iglesia Española (Por número de habitantes):</t>
    </r>
  </si>
  <si>
    <r>
      <rPr>
        <b/>
        <sz val="10"/>
        <rFont val="Calibri"/>
        <family val="2"/>
      </rPr>
      <t>Envío de colectas</t>
    </r>
  </si>
  <si>
    <r>
      <rPr>
        <sz val="10"/>
        <rFont val="Times New Roman"/>
        <family val="1"/>
      </rPr>
      <t>Iglesia Diocesana (Agosto y Noviembre)</t>
    </r>
  </si>
  <si>
    <r>
      <rPr>
        <sz val="10"/>
        <rFont val="Times New Roman"/>
        <family val="1"/>
      </rPr>
      <t>Domund</t>
    </r>
  </si>
  <si>
    <r>
      <rPr>
        <sz val="10"/>
        <rFont val="Times New Roman"/>
        <family val="1"/>
      </rPr>
      <t>Cáritas</t>
    </r>
  </si>
  <si>
    <r>
      <rPr>
        <sz val="10"/>
        <rFont val="Times New Roman"/>
        <family val="1"/>
      </rPr>
      <t>Seminario</t>
    </r>
  </si>
  <si>
    <r>
      <rPr>
        <sz val="10"/>
        <rFont val="Times New Roman"/>
        <family val="1"/>
      </rPr>
      <t>Papa</t>
    </r>
  </si>
  <si>
    <r>
      <rPr>
        <sz val="10"/>
        <rFont val="Times New Roman"/>
        <family val="1"/>
      </rPr>
      <t>Manos Unidas</t>
    </r>
  </si>
  <si>
    <r>
      <rPr>
        <sz val="10"/>
        <rFont val="Times New Roman"/>
        <family val="1"/>
      </rPr>
      <t>Santos Lugares</t>
    </r>
  </si>
  <si>
    <r>
      <rPr>
        <sz val="10"/>
        <rFont val="Times New Roman"/>
        <family val="1"/>
      </rPr>
      <t>Otras</t>
    </r>
  </si>
  <si>
    <r>
      <rPr>
        <sz val="10"/>
        <rFont val="Times New Roman"/>
        <family val="1"/>
      </rPr>
      <t>Devolución de préstamos a la diócesis</t>
    </r>
  </si>
  <si>
    <r>
      <rPr>
        <sz val="10"/>
        <rFont val="Times New Roman"/>
        <family val="1"/>
      </rPr>
      <t>Otros gastos:</t>
    </r>
  </si>
  <si>
    <t>IMPORTE</t>
  </si>
  <si>
    <t>CONCEPTO</t>
  </si>
  <si>
    <t>TOTAL GASTOS</t>
  </si>
  <si>
    <t xml:space="preserve">TOTAL INGRESOS </t>
  </si>
  <si>
    <t>705***</t>
  </si>
  <si>
    <t>622***</t>
  </si>
  <si>
    <t>215***</t>
  </si>
  <si>
    <t>216***</t>
  </si>
  <si>
    <t>217***</t>
  </si>
  <si>
    <t>Saldo en Caja a fecha 31 de Diciembre</t>
  </si>
  <si>
    <t>Saldo en Bancos a fecha 31 de Diciembre</t>
  </si>
  <si>
    <t>TOTAL SALDO</t>
  </si>
  <si>
    <t>Pendiente de pago por préstamos a amortizar</t>
  </si>
  <si>
    <t>SUPERAVIT/DÉFICIT</t>
  </si>
  <si>
    <t>(Lugar y fecha)</t>
  </si>
  <si>
    <t>Aportación de fieles</t>
  </si>
  <si>
    <t>(Firma y Sello)</t>
  </si>
  <si>
    <t>Parroquia de</t>
  </si>
  <si>
    <t>Cuenta de resultados correspondiente al año</t>
  </si>
  <si>
    <t>Compras para culto: vino, formas, flores, velas…</t>
  </si>
  <si>
    <t>Nuevas adquis. (mobiliario, imágenes, vasos sagrados, ropa y libros litúrgicos)</t>
  </si>
  <si>
    <t>Basura, tasas y tributos y otros suministros</t>
  </si>
  <si>
    <t>Material de oficina, BOO, Hoja diocesana y actividades pastorales, …</t>
  </si>
  <si>
    <t xml:space="preserve">Aportación a la Diócesis (Derechos parroquiales y otras aportaciones)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</si>
</sst>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Times New Roman"/>
      <charset val="204"/>
    </font>
    <font>
      <sz val="10"/>
      <color rgb="FF000000"/>
      <name val="Times New Roman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b/>
      <sz val="8"/>
      <name val="Times New Roman"/>
      <family val="1"/>
    </font>
    <font>
      <b/>
      <sz val="10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6"/>
      <color rgb="FF000000"/>
      <name val="Times New Roman"/>
      <family val="1"/>
    </font>
    <font>
      <sz val="10"/>
      <name val="Courier New"/>
      <family val="3"/>
    </font>
    <font>
      <b/>
      <sz val="11"/>
      <color rgb="FF000000"/>
      <name val="Times New Roman"/>
      <family val="1"/>
    </font>
    <font>
      <b/>
      <sz val="10"/>
      <name val="Verdana"/>
      <family val="2"/>
    </font>
    <font>
      <b/>
      <sz val="8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D9D9D9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/>
    </xf>
    <xf numFmtId="0" fontId="0" fillId="0" borderId="9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wrapText="1"/>
    </xf>
    <xf numFmtId="0" fontId="10" fillId="0" borderId="9" xfId="0" applyFont="1" applyFill="1" applyBorder="1" applyAlignment="1">
      <alignment horizontal="right" vertical="top"/>
    </xf>
    <xf numFmtId="0" fontId="10" fillId="0" borderId="6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1" fontId="1" fillId="0" borderId="4" xfId="0" applyNumberFormat="1" applyFont="1" applyFill="1" applyBorder="1" applyAlignment="1">
      <alignment horizontal="center" vertical="center" shrinkToFit="1"/>
    </xf>
    <xf numFmtId="1" fontId="1" fillId="2" borderId="4" xfId="0" applyNumberFormat="1" applyFont="1" applyFill="1" applyBorder="1" applyAlignment="1">
      <alignment horizontal="center" vertical="center" shrinkToFit="1"/>
    </xf>
    <xf numFmtId="1" fontId="1" fillId="3" borderId="4" xfId="0" applyNumberFormat="1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wrapText="1"/>
    </xf>
    <xf numFmtId="0" fontId="14" fillId="4" borderId="9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 textRotation="90" wrapText="1"/>
    </xf>
    <xf numFmtId="0" fontId="0" fillId="4" borderId="7" xfId="0" applyFill="1" applyBorder="1" applyAlignment="1">
      <alignment horizontal="left" vertical="center" wrapText="1"/>
    </xf>
    <xf numFmtId="1" fontId="1" fillId="4" borderId="4" xfId="0" applyNumberFormat="1" applyFont="1" applyFill="1" applyBorder="1" applyAlignment="1">
      <alignment horizontal="center" vertical="center" shrinkToFit="1"/>
    </xf>
    <xf numFmtId="0" fontId="2" fillId="4" borderId="3" xfId="0" applyFont="1" applyFill="1" applyBorder="1" applyAlignment="1">
      <alignment horizontal="left" vertical="center" wrapText="1"/>
    </xf>
    <xf numFmtId="4" fontId="0" fillId="4" borderId="9" xfId="0" applyNumberForma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center" vertical="center" textRotation="90" wrapText="1"/>
    </xf>
    <xf numFmtId="0" fontId="0" fillId="4" borderId="8" xfId="0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right" vertical="center"/>
    </xf>
    <xf numFmtId="4" fontId="10" fillId="4" borderId="9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4" fontId="0" fillId="0" borderId="9" xfId="0" applyNumberFormat="1" applyFill="1" applyBorder="1" applyAlignment="1" applyProtection="1">
      <alignment horizontal="right" vertical="center"/>
      <protection locked="0"/>
    </xf>
    <xf numFmtId="4" fontId="10" fillId="0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 applyProtection="1">
      <alignment horizontal="left" vertical="top"/>
      <protection locked="0"/>
    </xf>
    <xf numFmtId="0" fontId="14" fillId="0" borderId="16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left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top"/>
      <protection locked="0"/>
    </xf>
    <xf numFmtId="0" fontId="15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right" vertical="top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0" fillId="0" borderId="6" xfId="0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center" vertical="center" textRotation="90" wrapText="1"/>
    </xf>
    <xf numFmtId="0" fontId="6" fillId="3" borderId="7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3"/>
  <sheetViews>
    <sheetView tabSelected="1" zoomScale="150" zoomScaleNormal="150" workbookViewId="0">
      <selection activeCell="E67" sqref="E67"/>
    </sheetView>
  </sheetViews>
  <sheetFormatPr baseColWidth="10" defaultColWidth="9.33203125" defaultRowHeight="13.2" x14ac:dyDescent="0.25"/>
  <cols>
    <col min="1" max="1" width="4.33203125" customWidth="1"/>
    <col min="2" max="2" width="4.44140625" customWidth="1"/>
    <col min="3" max="3" width="10.44140625" customWidth="1"/>
    <col min="4" max="4" width="71.44140625" customWidth="1"/>
    <col min="5" max="5" width="13.44140625" style="26" customWidth="1"/>
  </cols>
  <sheetData>
    <row r="1" spans="1:6" ht="13.8" thickBot="1" x14ac:dyDescent="0.3">
      <c r="A1" s="54" t="s">
        <v>69</v>
      </c>
      <c r="B1" s="54"/>
      <c r="C1" s="54"/>
      <c r="D1" s="44"/>
    </row>
    <row r="2" spans="1:6" ht="13.8" thickBot="1" x14ac:dyDescent="0.3">
      <c r="A2" s="51" t="s">
        <v>70</v>
      </c>
      <c r="B2" s="51"/>
      <c r="C2" s="51"/>
      <c r="D2" s="51"/>
      <c r="E2" s="47">
        <v>2019</v>
      </c>
    </row>
    <row r="3" spans="1:6" s="12" customFormat="1" ht="11.1" customHeight="1" x14ac:dyDescent="0.25">
      <c r="A3" s="52"/>
      <c r="B3" s="53"/>
      <c r="C3" s="13">
        <v>570</v>
      </c>
      <c r="D3" s="20" t="s">
        <v>0</v>
      </c>
      <c r="E3" s="42"/>
    </row>
    <row r="4" spans="1:6" s="12" customFormat="1" ht="11.1" customHeight="1" x14ac:dyDescent="0.25">
      <c r="A4" s="52"/>
      <c r="B4" s="53"/>
      <c r="C4" s="13">
        <v>572</v>
      </c>
      <c r="D4" s="20" t="s">
        <v>1</v>
      </c>
      <c r="E4" s="42"/>
    </row>
    <row r="5" spans="1:6" s="12" customFormat="1" ht="11.1" customHeight="1" x14ac:dyDescent="0.25">
      <c r="A5" s="52"/>
      <c r="B5" s="53"/>
      <c r="C5" s="1"/>
      <c r="D5" s="20" t="s">
        <v>2</v>
      </c>
      <c r="E5" s="42">
        <f>SUM(E3:E4)</f>
        <v>0</v>
      </c>
    </row>
    <row r="6" spans="1:6" s="2" customFormat="1" ht="13.8" x14ac:dyDescent="0.25">
      <c r="A6" s="58" t="s">
        <v>53</v>
      </c>
      <c r="B6" s="58"/>
      <c r="C6" s="58"/>
      <c r="D6" s="58"/>
      <c r="E6" s="45" t="s">
        <v>52</v>
      </c>
      <c r="F6" s="46"/>
    </row>
    <row r="7" spans="1:6" s="2" customFormat="1" ht="3" customHeight="1" x14ac:dyDescent="0.25">
      <c r="A7" s="28"/>
      <c r="B7" s="28"/>
      <c r="C7" s="29"/>
      <c r="D7" s="29"/>
      <c r="E7" s="30"/>
    </row>
    <row r="8" spans="1:6" s="12" customFormat="1" ht="11.1" customHeight="1" x14ac:dyDescent="0.25">
      <c r="A8" s="59" t="s">
        <v>3</v>
      </c>
      <c r="B8" s="62"/>
      <c r="C8" s="10" t="s">
        <v>56</v>
      </c>
      <c r="D8" s="11" t="s">
        <v>4</v>
      </c>
      <c r="E8" s="42"/>
    </row>
    <row r="9" spans="1:6" s="12" customFormat="1" ht="11.1" customHeight="1" x14ac:dyDescent="0.25">
      <c r="A9" s="60"/>
      <c r="B9" s="55"/>
      <c r="C9" s="13">
        <v>752000</v>
      </c>
      <c r="D9" s="11" t="s">
        <v>5</v>
      </c>
      <c r="E9" s="42"/>
    </row>
    <row r="10" spans="1:6" s="12" customFormat="1" ht="11.1" customHeight="1" x14ac:dyDescent="0.25">
      <c r="A10" s="60"/>
      <c r="B10" s="55"/>
      <c r="C10" s="13">
        <v>769000</v>
      </c>
      <c r="D10" s="11" t="s">
        <v>6</v>
      </c>
      <c r="E10" s="42"/>
    </row>
    <row r="11" spans="1:6" s="12" customFormat="1" ht="11.1" customHeight="1" x14ac:dyDescent="0.25">
      <c r="A11" s="60"/>
      <c r="B11" s="55"/>
      <c r="C11" s="13">
        <v>740100</v>
      </c>
      <c r="D11" s="11" t="s">
        <v>7</v>
      </c>
      <c r="E11" s="42"/>
    </row>
    <row r="12" spans="1:6" s="12" customFormat="1" ht="11.1" customHeight="1" x14ac:dyDescent="0.25">
      <c r="A12" s="60"/>
      <c r="B12" s="55"/>
      <c r="C12" s="13">
        <v>740200</v>
      </c>
      <c r="D12" s="11" t="s">
        <v>8</v>
      </c>
      <c r="E12" s="42"/>
    </row>
    <row r="13" spans="1:6" s="12" customFormat="1" ht="11.1" customHeight="1" x14ac:dyDescent="0.25">
      <c r="A13" s="60"/>
      <c r="B13" s="55"/>
      <c r="C13" s="13">
        <v>740300</v>
      </c>
      <c r="D13" s="11" t="s">
        <v>9</v>
      </c>
      <c r="E13" s="42"/>
    </row>
    <row r="14" spans="1:6" s="12" customFormat="1" ht="11.1" customHeight="1" x14ac:dyDescent="0.25">
      <c r="A14" s="60"/>
      <c r="B14" s="63" t="s">
        <v>67</v>
      </c>
      <c r="C14" s="14">
        <v>720000</v>
      </c>
      <c r="D14" s="11" t="s">
        <v>10</v>
      </c>
      <c r="E14" s="42"/>
    </row>
    <row r="15" spans="1:6" s="12" customFormat="1" ht="11.1" customHeight="1" x14ac:dyDescent="0.25">
      <c r="A15" s="60"/>
      <c r="B15" s="63"/>
      <c r="C15" s="14">
        <v>721000</v>
      </c>
      <c r="D15" s="11" t="s">
        <v>11</v>
      </c>
      <c r="E15" s="42"/>
    </row>
    <row r="16" spans="1:6" s="12" customFormat="1" ht="11.1" customHeight="1" x14ac:dyDescent="0.25">
      <c r="A16" s="60"/>
      <c r="B16" s="63"/>
      <c r="C16" s="14">
        <v>721001</v>
      </c>
      <c r="D16" s="11" t="s">
        <v>12</v>
      </c>
      <c r="E16" s="42"/>
    </row>
    <row r="17" spans="1:5" s="12" customFormat="1" ht="11.1" customHeight="1" x14ac:dyDescent="0.25">
      <c r="A17" s="60"/>
      <c r="B17" s="63"/>
      <c r="C17" s="14">
        <v>721002</v>
      </c>
      <c r="D17" s="11" t="s">
        <v>13</v>
      </c>
      <c r="E17" s="42"/>
    </row>
    <row r="18" spans="1:5" s="12" customFormat="1" ht="11.1" customHeight="1" x14ac:dyDescent="0.25">
      <c r="A18" s="60"/>
      <c r="B18" s="57" t="s">
        <v>14</v>
      </c>
      <c r="C18" s="15">
        <v>511000</v>
      </c>
      <c r="D18" s="11" t="s">
        <v>15</v>
      </c>
      <c r="E18" s="42"/>
    </row>
    <row r="19" spans="1:5" s="12" customFormat="1" ht="11.1" customHeight="1" x14ac:dyDescent="0.25">
      <c r="A19" s="60"/>
      <c r="B19" s="57"/>
      <c r="C19" s="15">
        <v>511001</v>
      </c>
      <c r="D19" s="11" t="s">
        <v>16</v>
      </c>
      <c r="E19" s="42"/>
    </row>
    <row r="20" spans="1:5" s="12" customFormat="1" ht="11.1" customHeight="1" x14ac:dyDescent="0.25">
      <c r="A20" s="60"/>
      <c r="B20" s="57"/>
      <c r="C20" s="15">
        <v>511002</v>
      </c>
      <c r="D20" s="11" t="s">
        <v>17</v>
      </c>
      <c r="E20" s="42"/>
    </row>
    <row r="21" spans="1:5" s="12" customFormat="1" ht="11.1" customHeight="1" x14ac:dyDescent="0.25">
      <c r="A21" s="60"/>
      <c r="B21" s="57"/>
      <c r="C21" s="15">
        <v>511003</v>
      </c>
      <c r="D21" s="11" t="s">
        <v>18</v>
      </c>
      <c r="E21" s="42"/>
    </row>
    <row r="22" spans="1:5" s="12" customFormat="1" ht="11.1" customHeight="1" x14ac:dyDescent="0.25">
      <c r="A22" s="60"/>
      <c r="B22" s="57"/>
      <c r="C22" s="15">
        <v>511004</v>
      </c>
      <c r="D22" s="11" t="s">
        <v>19</v>
      </c>
      <c r="E22" s="42"/>
    </row>
    <row r="23" spans="1:5" s="12" customFormat="1" ht="11.1" customHeight="1" x14ac:dyDescent="0.25">
      <c r="A23" s="60"/>
      <c r="B23" s="57"/>
      <c r="C23" s="15">
        <v>511005</v>
      </c>
      <c r="D23" s="11" t="s">
        <v>20</v>
      </c>
      <c r="E23" s="42"/>
    </row>
    <row r="24" spans="1:5" s="12" customFormat="1" ht="11.1" customHeight="1" x14ac:dyDescent="0.25">
      <c r="A24" s="60"/>
      <c r="B24" s="57"/>
      <c r="C24" s="15">
        <v>511006</v>
      </c>
      <c r="D24" s="11" t="s">
        <v>21</v>
      </c>
      <c r="E24" s="42"/>
    </row>
    <row r="25" spans="1:5" s="12" customFormat="1" ht="11.1" customHeight="1" x14ac:dyDescent="0.25">
      <c r="A25" s="60"/>
      <c r="B25" s="57"/>
      <c r="C25" s="15">
        <v>511007</v>
      </c>
      <c r="D25" s="11" t="s">
        <v>22</v>
      </c>
      <c r="E25" s="42"/>
    </row>
    <row r="26" spans="1:5" s="12" customFormat="1" ht="11.1" customHeight="1" x14ac:dyDescent="0.25">
      <c r="A26" s="60"/>
      <c r="B26" s="55"/>
      <c r="C26" s="13">
        <v>520001</v>
      </c>
      <c r="D26" s="11" t="s">
        <v>23</v>
      </c>
      <c r="E26" s="42"/>
    </row>
    <row r="27" spans="1:5" s="12" customFormat="1" ht="11.1" customHeight="1" x14ac:dyDescent="0.25">
      <c r="A27" s="61"/>
      <c r="B27" s="56"/>
      <c r="C27" s="13">
        <v>778000</v>
      </c>
      <c r="D27" s="11" t="s">
        <v>24</v>
      </c>
      <c r="E27" s="42"/>
    </row>
    <row r="28" spans="1:5" s="12" customFormat="1" ht="3" customHeight="1" x14ac:dyDescent="0.25">
      <c r="A28" s="31"/>
      <c r="B28" s="32"/>
      <c r="C28" s="33"/>
      <c r="D28" s="34"/>
      <c r="E28" s="35"/>
    </row>
    <row r="29" spans="1:5" s="12" customFormat="1" ht="11.1" customHeight="1" x14ac:dyDescent="0.25">
      <c r="A29" s="59" t="s">
        <v>25</v>
      </c>
      <c r="B29" s="62"/>
      <c r="C29" s="13">
        <v>601000</v>
      </c>
      <c r="D29" s="11" t="s">
        <v>26</v>
      </c>
      <c r="E29" s="42"/>
    </row>
    <row r="30" spans="1:5" s="12" customFormat="1" ht="11.1" customHeight="1" x14ac:dyDescent="0.25">
      <c r="A30" s="60"/>
      <c r="B30" s="55"/>
      <c r="C30" s="13">
        <v>602000</v>
      </c>
      <c r="D30" s="11" t="s">
        <v>71</v>
      </c>
      <c r="E30" s="42"/>
    </row>
    <row r="31" spans="1:5" s="12" customFormat="1" ht="11.1" customHeight="1" x14ac:dyDescent="0.25">
      <c r="A31" s="60"/>
      <c r="B31" s="55"/>
      <c r="C31" s="13">
        <v>629300</v>
      </c>
      <c r="D31" s="11" t="s">
        <v>27</v>
      </c>
      <c r="E31" s="42"/>
    </row>
    <row r="32" spans="1:5" s="12" customFormat="1" ht="11.1" customHeight="1" x14ac:dyDescent="0.25">
      <c r="A32" s="60"/>
      <c r="B32" s="55"/>
      <c r="C32" s="13">
        <v>629301</v>
      </c>
      <c r="D32" s="11" t="s">
        <v>28</v>
      </c>
      <c r="E32" s="42"/>
    </row>
    <row r="33" spans="1:5" s="12" customFormat="1" ht="11.1" customHeight="1" x14ac:dyDescent="0.25">
      <c r="A33" s="60"/>
      <c r="B33" s="55"/>
      <c r="C33" s="13">
        <v>662300</v>
      </c>
      <c r="D33" s="11" t="s">
        <v>29</v>
      </c>
      <c r="E33" s="42"/>
    </row>
    <row r="34" spans="1:5" s="12" customFormat="1" ht="11.1" customHeight="1" x14ac:dyDescent="0.25">
      <c r="A34" s="60"/>
      <c r="B34" s="55"/>
      <c r="C34" s="13">
        <v>625000</v>
      </c>
      <c r="D34" s="11" t="s">
        <v>30</v>
      </c>
      <c r="E34" s="42"/>
    </row>
    <row r="35" spans="1:5" s="12" customFormat="1" ht="11.1" customHeight="1" x14ac:dyDescent="0.25">
      <c r="A35" s="60"/>
      <c r="B35" s="55"/>
      <c r="C35" s="13">
        <v>621000</v>
      </c>
      <c r="D35" s="11" t="s">
        <v>31</v>
      </c>
      <c r="E35" s="42"/>
    </row>
    <row r="36" spans="1:5" s="12" customFormat="1" ht="11.1" customHeight="1" x14ac:dyDescent="0.25">
      <c r="A36" s="60"/>
      <c r="B36" s="55"/>
      <c r="C36" s="10" t="s">
        <v>57</v>
      </c>
      <c r="D36" s="11" t="s">
        <v>32</v>
      </c>
      <c r="E36" s="42"/>
    </row>
    <row r="37" spans="1:5" s="12" customFormat="1" ht="11.1" customHeight="1" x14ac:dyDescent="0.25">
      <c r="A37" s="60"/>
      <c r="B37" s="55"/>
      <c r="C37" s="10" t="s">
        <v>58</v>
      </c>
      <c r="D37" s="11" t="s">
        <v>33</v>
      </c>
      <c r="E37" s="42"/>
    </row>
    <row r="38" spans="1:5" s="12" customFormat="1" ht="11.1" customHeight="1" x14ac:dyDescent="0.25">
      <c r="A38" s="60"/>
      <c r="B38" s="55"/>
      <c r="C38" s="10" t="s">
        <v>59</v>
      </c>
      <c r="D38" s="11" t="s">
        <v>72</v>
      </c>
      <c r="E38" s="42"/>
    </row>
    <row r="39" spans="1:5" s="12" customFormat="1" ht="11.1" customHeight="1" x14ac:dyDescent="0.25">
      <c r="A39" s="60"/>
      <c r="B39" s="55"/>
      <c r="C39" s="10" t="s">
        <v>60</v>
      </c>
      <c r="D39" s="11" t="s">
        <v>34</v>
      </c>
      <c r="E39" s="42"/>
    </row>
    <row r="40" spans="1:5" s="12" customFormat="1" ht="11.1" customHeight="1" x14ac:dyDescent="0.25">
      <c r="A40" s="60"/>
      <c r="B40" s="65" t="s">
        <v>35</v>
      </c>
      <c r="C40" s="14">
        <v>628001</v>
      </c>
      <c r="D40" s="11" t="s">
        <v>36</v>
      </c>
      <c r="E40" s="42"/>
    </row>
    <row r="41" spans="1:5" s="12" customFormat="1" ht="11.1" customHeight="1" x14ac:dyDescent="0.25">
      <c r="A41" s="60"/>
      <c r="B41" s="65"/>
      <c r="C41" s="14">
        <v>628003</v>
      </c>
      <c r="D41" s="11" t="s">
        <v>37</v>
      </c>
      <c r="E41" s="42"/>
    </row>
    <row r="42" spans="1:5" s="12" customFormat="1" ht="11.1" customHeight="1" x14ac:dyDescent="0.25">
      <c r="A42" s="60"/>
      <c r="B42" s="65"/>
      <c r="C42" s="14">
        <v>628004</v>
      </c>
      <c r="D42" s="11" t="s">
        <v>38</v>
      </c>
      <c r="E42" s="42"/>
    </row>
    <row r="43" spans="1:5" s="12" customFormat="1" ht="11.1" customHeight="1" x14ac:dyDescent="0.25">
      <c r="A43" s="60"/>
      <c r="B43" s="65"/>
      <c r="C43" s="14">
        <v>628005</v>
      </c>
      <c r="D43" s="11" t="s">
        <v>73</v>
      </c>
      <c r="E43" s="42"/>
    </row>
    <row r="44" spans="1:5" s="12" customFormat="1" ht="11.1" customHeight="1" x14ac:dyDescent="0.25">
      <c r="A44" s="60"/>
      <c r="B44" s="65"/>
      <c r="C44" s="14">
        <v>629200</v>
      </c>
      <c r="D44" s="11" t="s">
        <v>39</v>
      </c>
      <c r="E44" s="42"/>
    </row>
    <row r="45" spans="1:5" s="12" customFormat="1" ht="11.1" customHeight="1" x14ac:dyDescent="0.25">
      <c r="A45" s="60"/>
      <c r="B45" s="65"/>
      <c r="C45" s="14">
        <v>629101</v>
      </c>
      <c r="D45" s="11" t="s">
        <v>74</v>
      </c>
      <c r="E45" s="42"/>
    </row>
    <row r="46" spans="1:5" s="12" customFormat="1" ht="11.1" customHeight="1" x14ac:dyDescent="0.25">
      <c r="A46" s="60"/>
      <c r="B46" s="55"/>
      <c r="C46" s="13">
        <v>605001</v>
      </c>
      <c r="D46" s="11" t="s">
        <v>75</v>
      </c>
      <c r="E46" s="42"/>
    </row>
    <row r="47" spans="1:5" s="12" customFormat="1" ht="11.1" customHeight="1" x14ac:dyDescent="0.25">
      <c r="A47" s="60"/>
      <c r="B47" s="55"/>
      <c r="C47" s="13">
        <v>605007</v>
      </c>
      <c r="D47" s="11" t="s">
        <v>40</v>
      </c>
      <c r="E47" s="42"/>
    </row>
    <row r="48" spans="1:5" s="12" customFormat="1" ht="11.1" customHeight="1" x14ac:dyDescent="0.25">
      <c r="A48" s="60"/>
      <c r="B48" s="64" t="s">
        <v>41</v>
      </c>
      <c r="C48" s="15">
        <v>511000</v>
      </c>
      <c r="D48" s="11" t="s">
        <v>42</v>
      </c>
      <c r="E48" s="42"/>
    </row>
    <row r="49" spans="1:5" s="12" customFormat="1" ht="11.1" customHeight="1" x14ac:dyDescent="0.25">
      <c r="A49" s="60"/>
      <c r="B49" s="64"/>
      <c r="C49" s="15">
        <v>511001</v>
      </c>
      <c r="D49" s="11" t="s">
        <v>43</v>
      </c>
      <c r="E49" s="42"/>
    </row>
    <row r="50" spans="1:5" s="12" customFormat="1" ht="11.1" customHeight="1" x14ac:dyDescent="0.25">
      <c r="A50" s="60"/>
      <c r="B50" s="64"/>
      <c r="C50" s="15">
        <v>511002</v>
      </c>
      <c r="D50" s="11" t="s">
        <v>44</v>
      </c>
      <c r="E50" s="42"/>
    </row>
    <row r="51" spans="1:5" s="12" customFormat="1" ht="11.1" customHeight="1" x14ac:dyDescent="0.25">
      <c r="A51" s="60"/>
      <c r="B51" s="64"/>
      <c r="C51" s="15">
        <v>511003</v>
      </c>
      <c r="D51" s="11" t="s">
        <v>45</v>
      </c>
      <c r="E51" s="42"/>
    </row>
    <row r="52" spans="1:5" s="12" customFormat="1" ht="11.1" customHeight="1" x14ac:dyDescent="0.25">
      <c r="A52" s="60"/>
      <c r="B52" s="64"/>
      <c r="C52" s="15">
        <v>511004</v>
      </c>
      <c r="D52" s="11" t="s">
        <v>46</v>
      </c>
      <c r="E52" s="42"/>
    </row>
    <row r="53" spans="1:5" s="12" customFormat="1" ht="11.1" customHeight="1" x14ac:dyDescent="0.25">
      <c r="A53" s="60"/>
      <c r="B53" s="64"/>
      <c r="C53" s="15">
        <v>511005</v>
      </c>
      <c r="D53" s="11" t="s">
        <v>47</v>
      </c>
      <c r="E53" s="42"/>
    </row>
    <row r="54" spans="1:5" s="12" customFormat="1" ht="11.1" customHeight="1" x14ac:dyDescent="0.25">
      <c r="A54" s="60"/>
      <c r="B54" s="64"/>
      <c r="C54" s="15">
        <v>511006</v>
      </c>
      <c r="D54" s="11" t="s">
        <v>48</v>
      </c>
      <c r="E54" s="42"/>
    </row>
    <row r="55" spans="1:5" s="12" customFormat="1" ht="11.1" customHeight="1" x14ac:dyDescent="0.25">
      <c r="A55" s="60"/>
      <c r="B55" s="64"/>
      <c r="C55" s="15">
        <v>511007</v>
      </c>
      <c r="D55" s="11" t="s">
        <v>49</v>
      </c>
      <c r="E55" s="42"/>
    </row>
    <row r="56" spans="1:5" s="12" customFormat="1" ht="11.1" customHeight="1" x14ac:dyDescent="0.25">
      <c r="A56" s="60"/>
      <c r="B56" s="55"/>
      <c r="C56" s="13">
        <v>520001</v>
      </c>
      <c r="D56" s="11" t="s">
        <v>50</v>
      </c>
      <c r="E56" s="42"/>
    </row>
    <row r="57" spans="1:5" s="12" customFormat="1" ht="11.1" customHeight="1" x14ac:dyDescent="0.25">
      <c r="A57" s="61"/>
      <c r="B57" s="56"/>
      <c r="C57" s="13">
        <v>678000</v>
      </c>
      <c r="D57" s="11" t="s">
        <v>51</v>
      </c>
      <c r="E57" s="42"/>
    </row>
    <row r="58" spans="1:5" s="12" customFormat="1" ht="3" customHeight="1" x14ac:dyDescent="0.25">
      <c r="A58" s="36"/>
      <c r="B58" s="37"/>
      <c r="C58" s="33"/>
      <c r="D58" s="34"/>
      <c r="E58" s="35"/>
    </row>
    <row r="59" spans="1:5" s="18" customFormat="1" ht="11.1" customHeight="1" x14ac:dyDescent="0.25">
      <c r="A59" s="16"/>
      <c r="B59" s="16"/>
      <c r="C59" s="17"/>
      <c r="D59" s="48" t="s">
        <v>55</v>
      </c>
      <c r="E59" s="43">
        <f>SUM(E8:E27)</f>
        <v>0</v>
      </c>
    </row>
    <row r="60" spans="1:5" s="18" customFormat="1" ht="11.1" customHeight="1" x14ac:dyDescent="0.25">
      <c r="A60" s="16"/>
      <c r="B60" s="16"/>
      <c r="C60" s="17"/>
      <c r="D60" s="21" t="s">
        <v>54</v>
      </c>
      <c r="E60" s="43">
        <f>SUM(E29:E57)</f>
        <v>0</v>
      </c>
    </row>
    <row r="61" spans="1:5" s="18" customFormat="1" ht="11.1" customHeight="1" x14ac:dyDescent="0.25">
      <c r="A61" s="6"/>
      <c r="B61" s="6"/>
      <c r="C61" s="7"/>
      <c r="D61" s="22" t="s">
        <v>65</v>
      </c>
      <c r="E61" s="43">
        <f>E59-E60</f>
        <v>0</v>
      </c>
    </row>
    <row r="62" spans="1:5" s="18" customFormat="1" ht="3" customHeight="1" x14ac:dyDescent="0.25">
      <c r="A62" s="38"/>
      <c r="B62" s="38"/>
      <c r="C62" s="38"/>
      <c r="D62" s="39"/>
      <c r="E62" s="40"/>
    </row>
    <row r="63" spans="1:5" s="18" customFormat="1" ht="11.1" customHeight="1" x14ac:dyDescent="0.25">
      <c r="A63" s="8"/>
      <c r="B63" s="8"/>
      <c r="C63" s="19">
        <v>570</v>
      </c>
      <c r="D63" s="23" t="s">
        <v>61</v>
      </c>
      <c r="E63" s="43"/>
    </row>
    <row r="64" spans="1:5" s="18" customFormat="1" ht="11.1" customHeight="1" x14ac:dyDescent="0.25">
      <c r="A64" s="8"/>
      <c r="B64" s="8"/>
      <c r="C64" s="19">
        <v>572</v>
      </c>
      <c r="D64" s="23" t="s">
        <v>62</v>
      </c>
      <c r="E64" s="43"/>
    </row>
    <row r="65" spans="1:5" s="18" customFormat="1" ht="11.1" customHeight="1" x14ac:dyDescent="0.25">
      <c r="A65" s="8"/>
      <c r="B65" s="8"/>
      <c r="C65" s="19"/>
      <c r="D65" s="23" t="s">
        <v>63</v>
      </c>
      <c r="E65" s="43">
        <f>E63+E64</f>
        <v>0</v>
      </c>
    </row>
    <row r="66" spans="1:5" ht="12" customHeight="1" x14ac:dyDescent="0.25">
      <c r="A66" s="3"/>
      <c r="B66" s="3"/>
      <c r="C66" s="4"/>
      <c r="D66" s="24"/>
      <c r="E66" s="25"/>
    </row>
    <row r="67" spans="1:5" ht="12" customHeight="1" x14ac:dyDescent="0.25">
      <c r="A67" s="3"/>
      <c r="B67" s="3"/>
      <c r="C67" s="3"/>
      <c r="D67" s="5" t="s">
        <v>64</v>
      </c>
      <c r="E67" s="42"/>
    </row>
    <row r="69" spans="1:5" x14ac:dyDescent="0.25">
      <c r="C69" s="50"/>
      <c r="D69" s="44"/>
    </row>
    <row r="70" spans="1:5" s="9" customFormat="1" ht="8.25" customHeight="1" x14ac:dyDescent="0.25">
      <c r="D70" s="49" t="s">
        <v>66</v>
      </c>
      <c r="E70" s="27"/>
    </row>
    <row r="73" spans="1:5" x14ac:dyDescent="0.25">
      <c r="D73" s="41" t="s">
        <v>68</v>
      </c>
    </row>
  </sheetData>
  <sheetProtection algorithmName="SHA-512" hashValue="K0F/P8mlpr06AMUr+iCJSgvpSnQRozSGh9mBnJiMG2g/2PsVTi1u+W3gwLOPWN7w37BcbmleabpH1nWs0j7ccw==" saltValue="L88HPtVFilJkVQzUQRpbEw==" spinCount="100000" sheet="1" objects="1" scenarios="1" selectLockedCells="1"/>
  <mergeCells count="15">
    <mergeCell ref="B56:B57"/>
    <mergeCell ref="B46:B47"/>
    <mergeCell ref="B48:B55"/>
    <mergeCell ref="B40:B45"/>
    <mergeCell ref="A29:A57"/>
    <mergeCell ref="B29:B39"/>
    <mergeCell ref="A2:D2"/>
    <mergeCell ref="A3:B5"/>
    <mergeCell ref="A1:C1"/>
    <mergeCell ref="B26:B27"/>
    <mergeCell ref="B18:B25"/>
    <mergeCell ref="A6:D6"/>
    <mergeCell ref="A8:A27"/>
    <mergeCell ref="B8:B13"/>
    <mergeCell ref="B14:B17"/>
  </mergeCells>
  <pageMargins left="0.39370078740157483" right="0" top="0.23622047244094491" bottom="0.15748031496062992" header="0.11811023622047245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Manuel Calderero Sánchez</cp:lastModifiedBy>
  <cp:lastPrinted>2020-01-09T09:18:22Z</cp:lastPrinted>
  <dcterms:created xsi:type="dcterms:W3CDTF">2019-12-30T18:05:21Z</dcterms:created>
  <dcterms:modified xsi:type="dcterms:W3CDTF">2020-01-28T20:50:38Z</dcterms:modified>
</cp:coreProperties>
</file>